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ophieD'Astous\Downloads\"/>
    </mc:Choice>
  </mc:AlternateContent>
  <xr:revisionPtr revIDLastSave="0" documentId="13_ncr:1_{327BB85B-AD1B-4CB0-9A56-F4ACAF30741A}" xr6:coauthVersionLast="47" xr6:coauthVersionMax="47" xr10:uidLastSave="{00000000-0000-0000-0000-000000000000}"/>
  <bookViews>
    <workbookView xWindow="28680" yWindow="-210" windowWidth="29040" windowHeight="15720" firstSheet="1" activeTab="1" xr2:uid="{198512EA-78C8-9945-9679-9047F7FB43F6}"/>
  </bookViews>
  <sheets>
    <sheet name="Titre" sheetId="2" r:id="rId1"/>
    <sheet name="Projet" sheetId="1" r:id="rId2"/>
  </sheets>
  <definedNames>
    <definedName name="_xlnm.Print_Area" localSheetId="1">Projet!$A$1:$D$112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  <c r="B92" i="1"/>
  <c r="D92" i="1"/>
  <c r="D17" i="1"/>
  <c r="D33" i="1"/>
  <c r="D48" i="1"/>
  <c r="D60" i="1"/>
  <c r="D73" i="1"/>
  <c r="B73" i="1"/>
  <c r="B60" i="1"/>
  <c r="B48" i="1"/>
  <c r="B33" i="1"/>
  <c r="B98" i="1"/>
  <c r="A98" i="1"/>
  <c r="B99" i="1"/>
  <c r="B103" i="1"/>
  <c r="B102" i="1"/>
  <c r="B101" i="1"/>
  <c r="B100" i="1"/>
  <c r="A103" i="1"/>
  <c r="A102" i="1"/>
  <c r="A101" i="1"/>
  <c r="A100" i="1"/>
  <c r="A99" i="1"/>
  <c r="B104" i="1" l="1"/>
</calcChain>
</file>

<file path=xl/sharedStrings.xml><?xml version="1.0" encoding="utf-8"?>
<sst xmlns="http://schemas.openxmlformats.org/spreadsheetml/2006/main" count="107" uniqueCount="81">
  <si>
    <t>Échelle d'évaluation</t>
  </si>
  <si>
    <t>Ne remplit pas les critères</t>
  </si>
  <si>
    <t>Demandeur principal :</t>
  </si>
  <si>
    <t>Faiblesses majeures</t>
  </si>
  <si>
    <t>Faiblesses mineures</t>
  </si>
  <si>
    <t>Remplit les critères</t>
  </si>
  <si>
    <t>Partie 1 - Évaluer la capacité d'exécution et de mise en œuvre</t>
  </si>
  <si>
    <t>Dépasse les critères</t>
  </si>
  <si>
    <t>Feuille de travail sur les demandeurs et la gouvernance</t>
  </si>
  <si>
    <t>Critère : veuillez attribuer une note entre 0 et 10 ou inscrire S. O. si sans objet</t>
  </si>
  <si>
    <t>Note</t>
  </si>
  <si>
    <t>Dans quelle mesure les apports de chaque participant, y compris les apports en nature, sont-ils expliqués clairement et dans quelle mesure sont-ils significatifs?</t>
  </si>
  <si>
    <t>Dans quelle mesure les organisations participantes ont-elles de l'expertise et de l'expérience dans le domaine auquel elles contribuent?</t>
  </si>
  <si>
    <t>Dans quelle mesure toutes les personnes clés participant au projet (techniciens et gestionnaires) ont-elles l'expertise et l'expérience requises?</t>
  </si>
  <si>
    <t>Dans quelle mesure la structure de gouvernance est-elle adaptée à la taille et à la nature du projet?</t>
  </si>
  <si>
    <t>Un comité directeur est obligatoire</t>
  </si>
  <si>
    <t>Dans quelle mesure existe-t-il un mécanisme efficace pour favoriser l'interaction entre les participants?</t>
  </si>
  <si>
    <t>Dans quelle mesure existe-t-il un mécanisme efficace de prise de décision critique?</t>
  </si>
  <si>
    <t>Dans quelle mesure tous les risques sont-ils clairement identifiés et les mesures d'atténuation appopriées sont-elles définies?</t>
  </si>
  <si>
    <t>Votre évaluation</t>
  </si>
  <si>
    <t>Note - Demandeurs et gouvernance</t>
  </si>
  <si>
    <t>Forces :</t>
  </si>
  <si>
    <t>Faiblesses :</t>
  </si>
  <si>
    <t>Feuille de travail sur le contenu technique</t>
  </si>
  <si>
    <t>Dans quelle mesure le projet aborde-t-il explicitement les activités carboneutres?</t>
  </si>
  <si>
    <t>Dans quelle mesure l'état actuel de la technologie est-il décrit clairement?</t>
  </si>
  <si>
    <t>Dans quelle mesure les objectifs techniques du projet sont-ils définis clairement et réalistes?</t>
  </si>
  <si>
    <t>Dans quelle mesure les lacunes technologiques sont-elles bien expliquées et dans quelle mesure existe-t-il une solution commerciale?</t>
  </si>
  <si>
    <t>Les projets de développement d'une technologie qui existe mais qui n'est pas encore disponible pour les entreprises canadiennes sont admissibles au financement.</t>
  </si>
  <si>
    <t>Dans quelle mesure la solution technique proposée est-elle expliquée clairement et dans quelle mesure est-elle innovante et réaliste?</t>
  </si>
  <si>
    <t>Par « innovant », on entend « non disponible sur le marché ».</t>
  </si>
  <si>
    <t>Dans quelle mesure le projet progresse-t-il vers les niveaux de préparation technologique et dans quelle mesure est-il réaliste?</t>
  </si>
  <si>
    <t>Dans quelle mesure les principaux objectifs de performance technique son-ils définis de manière quantitative, en particulier l'objectif de carboneutralité?</t>
  </si>
  <si>
    <t>Dans quelle mesure le projet se justifie-t-il d'un point de vue commercial?</t>
  </si>
  <si>
    <t>Note - Contenu technique</t>
  </si>
  <si>
    <t>Feuille de travail sur la structure de répartition du travail</t>
  </si>
  <si>
    <t>Dans quelle mesure les lots de travaux sont-ils organisés dans un ordre logique?</t>
  </si>
  <si>
    <t>Dans quelle mesure chaque lot de travail est-il correctement documenté?</t>
  </si>
  <si>
    <t>Dans quelle mesure les jalons sont-ils indiqués clairement et dans quelle mesure sont-ils réalistes?</t>
  </si>
  <si>
    <t>Dans quelle mesure les livrables ou résultats attendus sont-ils définis clairement?</t>
  </si>
  <si>
    <t>Dans quelle mesure des points de décision « go/no go » sont-ils nécessaires et définis?</t>
  </si>
  <si>
    <t>Dans quelle mesure l'échéancier est-il réaliste?</t>
  </si>
  <si>
    <t>Dans quelle mesure le budget prévu est-il suffisant pour mener à bien le projet?</t>
  </si>
  <si>
    <t>Note - Structure de répartition du travail</t>
  </si>
  <si>
    <t>Feuille de travail sur la stratégie en matière de propriété intellectuelle</t>
  </si>
  <si>
    <t>Dans quelle mesure la stratégie en matière de propriété intellectuelle permet-elle à tous les partenaires de tirer profit du projet?</t>
  </si>
  <si>
    <t>Dans quelle mesure la propriété intellectuelle d'amont est-elle indiquée clairement et accessible facilement à tous ceux qui en ont besoin?</t>
  </si>
  <si>
    <t>Dans quelle mesure la propriété intellectuelle d'aval à développer est-elle indiquée clairement et exploitée au maximum tant dans le secteur de l'aérospatiale qu'en dehors?</t>
  </si>
  <si>
    <t>Jusqu'à quel point les mesures de protection de la propriété intellectuelle d'aval sont-elles bénéfiques pour le Canada?</t>
  </si>
  <si>
    <t>Note - Stratégie en matière de propriété intellectuelle</t>
  </si>
  <si>
    <t>Partie 2 - Harmonisation avec la raison d'être d'INTAD</t>
  </si>
  <si>
    <t>Remarque : Les projets qui sont sur le chemin critique pour produire des solutions réduisant les émissions de CO2 sont admissibles même si la partie du travail présentée dans cette proposition à l'INTAD ne se traduit pas en soi par d'importantes réductions d'émissions de CO2 (exemples : produits de démonstration et conception de systèmes critiques)</t>
  </si>
  <si>
    <t>Feuille de travail sur l'objectif de carboneutralité</t>
  </si>
  <si>
    <t>Dans quelle mesure la progression vers l'objectif de carboneutralité a-t-elle été quantifiée?</t>
  </si>
  <si>
    <t>Résulte directement de la technologie développée dans le cadre du projet ou de ce qu'elle permet de réaliser</t>
  </si>
  <si>
    <t>Dans quelle mesure l'ampleur et le calendrier de la progression vers l'objectif de carboneutralité sont-ils réalistes?</t>
  </si>
  <si>
    <t>Dans quelle mesure la progression vers l'objectif de carboneutralité est-elle proprortionnelle à l'investissement demandé?</t>
  </si>
  <si>
    <t>Note - Objectif de carboneutralité</t>
  </si>
  <si>
    <t>Feuille de travail sur les avantages</t>
  </si>
  <si>
    <t>Dans quelle mesure les avantages économiques ont-ils été quantifiés (pour tous les partenaires) et sont-ils proportionnels à l'investissement demandé?</t>
  </si>
  <si>
    <t>Dans quelle mesure le plan de maturation de la technologie est-il expliqué et crédible?</t>
  </si>
  <si>
    <t>Dans quelle mesure l'incidence sur les ressources humaines a-t-elle été quantifiée et est-elle proportionnelle à l'investissement demandé?</t>
  </si>
  <si>
    <t>Dans quelle mesure l'incidence sur les secteurs économiques autres que l'aérospatiale est-elle importante?</t>
  </si>
  <si>
    <t>Dans quelle mesure les considérations relatives à l'équité, à la diversité et à l'inclusion (EDI) sont-elles intégrées à la proposition?</t>
  </si>
  <si>
    <t>Dans quelle mesure le projet contribue-t-il à la formation d'étudiants ou de membres du personnel?</t>
  </si>
  <si>
    <t>Dans quelle mesure le projet contribue-t-il au développement de l'écosystème aérospatial au Canada?</t>
  </si>
  <si>
    <t>Dans quelle mesure le projet contribue-t-il au développement d'autres écosystèmes techniques au Canada?</t>
  </si>
  <si>
    <t>Dans quelle mesure le projet constitue-t-il un pôle d'attraction pour les investissements étrangers ou pour les travailleurs ou les étudiants étrangers?</t>
  </si>
  <si>
    <t>Dans quelle mesure d'autres avantages pour l'écosystème ont-ils été relevés et quantifiés?</t>
  </si>
  <si>
    <t>Dans quelle mesure prévoyez-vous de diffuser des résultats publiables lors de réunions techniques canadiennes au profit de l'écosystème canadien?</t>
  </si>
  <si>
    <t>Remarque : Les projets industriels ne sont généralement pas publiés dans des revues, mais présentés lors de conférences, avec protection des parties confidentielles.</t>
  </si>
  <si>
    <t xml:space="preserve">Note - Avantages </t>
  </si>
  <si>
    <t>Résumé - Évaluation des critères</t>
  </si>
  <si>
    <t>Veuillez évaluer l'ensemble du projet</t>
  </si>
  <si>
    <t>Ensemble du projet - Échelle d'évaluation</t>
  </si>
  <si>
    <t>Votre évaluation globale</t>
  </si>
  <si>
    <t>Dépasse la plupart des critères. Son approbation par le conseil d'administration est fortement recommandée.</t>
  </si>
  <si>
    <t>Remplit tous les critères. Son approbation par le conseil d'administration est recommandée.</t>
  </si>
  <si>
    <t>Faiblesses mineures : des précisions sont demandées avant la recommandation au conseil d'administration. Les problèmes doivent être réglés avant la réunion du conseil d'administration.</t>
  </si>
  <si>
    <t>Faiblesses majeures ou nombreuses faiblesses mineures : son approbation n'est pas recommandée. La proposition doit être présentée à nouveau lors de la prochaine réunion du comité de sélection.</t>
  </si>
  <si>
    <t>Ne remplit pas les critères. Approbation non recommandée. Le projet ne peut pas être présenté à nouveau.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</si>
</sst>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theme="1"/>
      <name val="Calibri (Corps)_x0000_"/>
    </font>
    <font>
      <u/>
      <sz val="12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A1A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FFA1A1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59">
    <xf numFmtId="0" fontId="0" fillId="0" borderId="0" xfId="0"/>
    <xf numFmtId="0" fontId="5" fillId="0" borderId="0" xfId="0" applyFont="1" applyAlignment="1">
      <alignment vertical="top" wrapText="1"/>
    </xf>
    <xf numFmtId="0" fontId="0" fillId="0" borderId="0" xfId="0" applyAlignment="1">
      <alignment horizontal="center" wrapText="1"/>
    </xf>
    <xf numFmtId="0" fontId="4" fillId="9" borderId="8" xfId="0" applyFont="1" applyFill="1" applyBorder="1" applyAlignment="1">
      <alignment horizontal="left" wrapText="1"/>
    </xf>
    <xf numFmtId="0" fontId="4" fillId="10" borderId="8" xfId="0" applyFont="1" applyFill="1" applyBorder="1" applyAlignment="1">
      <alignment horizontal="left" wrapText="1"/>
    </xf>
    <xf numFmtId="0" fontId="4" fillId="11" borderId="9" xfId="0" applyFont="1" applyFill="1" applyBorder="1" applyAlignment="1">
      <alignment horizontal="left" wrapText="1"/>
    </xf>
    <xf numFmtId="0" fontId="13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4" fillId="0" borderId="3" xfId="0" applyFont="1" applyBorder="1" applyAlignment="1">
      <alignment wrapText="1"/>
    </xf>
    <xf numFmtId="0" fontId="2" fillId="0" borderId="0" xfId="0" applyFont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5" borderId="10" xfId="0" applyFill="1" applyBorder="1" applyAlignment="1">
      <alignment horizontal="center" wrapText="1"/>
    </xf>
    <xf numFmtId="0" fontId="0" fillId="6" borderId="10" xfId="0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9" fillId="0" borderId="0" xfId="0" applyFont="1" applyAlignment="1">
      <alignment wrapText="1"/>
    </xf>
    <xf numFmtId="0" fontId="0" fillId="2" borderId="10" xfId="0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horizontal="center" wrapText="1"/>
    </xf>
    <xf numFmtId="0" fontId="14" fillId="0" borderId="0" xfId="0" applyFont="1" applyAlignment="1">
      <alignment wrapText="1"/>
    </xf>
    <xf numFmtId="0" fontId="1" fillId="0" borderId="5" xfId="0" applyFont="1" applyBorder="1" applyAlignment="1">
      <alignment horizontal="right" wrapText="1"/>
    </xf>
    <xf numFmtId="9" fontId="0" fillId="0" borderId="16" xfId="1" applyFont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wrapText="1"/>
    </xf>
    <xf numFmtId="0" fontId="1" fillId="0" borderId="0" xfId="0" applyFont="1" applyAlignment="1">
      <alignment horizontal="right" wrapText="1"/>
    </xf>
    <xf numFmtId="0" fontId="0" fillId="0" borderId="2" xfId="0" applyBorder="1" applyAlignment="1">
      <alignment horizontal="center" wrapText="1"/>
    </xf>
    <xf numFmtId="9" fontId="0" fillId="0" borderId="0" xfId="1" applyFont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13" borderId="5" xfId="0" applyFont="1" applyFill="1" applyBorder="1" applyAlignment="1">
      <alignment horizontal="right" wrapText="1"/>
    </xf>
    <xf numFmtId="9" fontId="1" fillId="13" borderId="6" xfId="1" applyFont="1" applyFill="1" applyBorder="1" applyAlignment="1">
      <alignment horizontal="center" wrapText="1"/>
    </xf>
    <xf numFmtId="0" fontId="5" fillId="12" borderId="10" xfId="0" applyFont="1" applyFill="1" applyBorder="1" applyAlignment="1">
      <alignment horizontal="center" wrapText="1"/>
    </xf>
    <xf numFmtId="0" fontId="4" fillId="7" borderId="7" xfId="0" applyFont="1" applyFill="1" applyBorder="1" applyAlignment="1">
      <alignment horizontal="left" wrapText="1"/>
    </xf>
    <xf numFmtId="0" fontId="4" fillId="8" borderId="8" xfId="0" applyFont="1" applyFill="1" applyBorder="1" applyAlignment="1">
      <alignment horizontal="left" wrapText="1"/>
    </xf>
    <xf numFmtId="0" fontId="16" fillId="0" borderId="10" xfId="0" applyFont="1" applyBorder="1" applyAlignment="1">
      <alignment horizontal="center" wrapText="1"/>
    </xf>
    <xf numFmtId="0" fontId="17" fillId="0" borderId="0" xfId="2"/>
    <xf numFmtId="0" fontId="7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1" fillId="4" borderId="0" xfId="0" applyFont="1" applyFill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8" fillId="13" borderId="11" xfId="0" applyFont="1" applyFill="1" applyBorder="1" applyAlignment="1">
      <alignment horizontal="center" wrapText="1"/>
    </xf>
    <xf numFmtId="0" fontId="8" fillId="13" borderId="12" xfId="0" applyFont="1" applyFill="1" applyBorder="1" applyAlignment="1">
      <alignment horizontal="center" wrapText="1"/>
    </xf>
    <xf numFmtId="0" fontId="0" fillId="13" borderId="1" xfId="0" applyFill="1" applyBorder="1" applyAlignment="1">
      <alignment horizontal="center" wrapText="1"/>
    </xf>
    <xf numFmtId="0" fontId="0" fillId="13" borderId="2" xfId="0" applyFill="1" applyBorder="1" applyAlignment="1">
      <alignment horizontal="center" wrapText="1"/>
    </xf>
  </cellXfs>
  <cellStyles count="3">
    <cellStyle name="Hyperlink" xfId="2" xr:uid="{00000000-000B-0000-0000-000008000000}"/>
    <cellStyle name="Normal" xfId="0" builtinId="0"/>
    <cellStyle name="Pourcentage" xfId="1" builtinId="5"/>
  </cellStyles>
  <dxfs count="102"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theme="1"/>
      </font>
      <fill>
        <patternFill>
          <bgColor rgb="FFFFA1A1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ont>
        <color theme="1"/>
      </font>
      <fill>
        <patternFill>
          <bgColor rgb="FFFFA1A1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lor theme="1"/>
      </font>
      <fill>
        <patternFill>
          <bgColor rgb="FFFFA1A1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A1A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theme="1"/>
      </font>
      <fill>
        <patternFill>
          <bgColor rgb="FFFFA1A1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theme="1"/>
      </font>
      <fill>
        <patternFill>
          <bgColor rgb="FFFFA1A1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theme="1"/>
      </font>
      <fill>
        <patternFill>
          <bgColor rgb="FFFFA1A1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A1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690946</xdr:colOff>
      <xdr:row>33</xdr:row>
      <xdr:rowOff>152400</xdr:rowOff>
    </xdr:to>
    <xdr:sp macro="" textlink="">
      <xdr:nvSpPr>
        <xdr:cNvPr id="6" name="Freeform: Shape 8">
          <a:extLst>
            <a:ext uri="{FF2B5EF4-FFF2-40B4-BE49-F238E27FC236}">
              <a16:creationId xmlns:a16="http://schemas.microsoft.com/office/drawing/2014/main" id="{00000000-0008-0000-0000-00000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Grp="1" noRot="1" noChangeAspect="1" noMove="1" noResize="1" noEditPoints="1" noAdjustHandles="1" noChangeArrowheads="1" noChangeShapeType="1" noTextEdit="1"/>
        </xdr:cNvSpPr>
      </xdr:nvSpPr>
      <xdr:spPr>
        <a:xfrm>
          <a:off x="0" y="0"/>
          <a:ext cx="9771446" cy="6858000"/>
        </a:xfrm>
        <a:custGeom>
          <a:avLst/>
          <a:gdLst>
            <a:gd name="connsiteX0" fmla="*/ 1422188 w 9771446"/>
            <a:gd name="connsiteY0" fmla="*/ 0 h 6858000"/>
            <a:gd name="connsiteX1" fmla="*/ 8349258 w 9771446"/>
            <a:gd name="connsiteY1" fmla="*/ 0 h 6858000"/>
            <a:gd name="connsiteX2" fmla="*/ 8502224 w 9771446"/>
            <a:gd name="connsiteY2" fmla="*/ 159673 h 6858000"/>
            <a:gd name="connsiteX3" fmla="*/ 9771446 w 9771446"/>
            <a:gd name="connsiteY3" fmla="*/ 3429001 h 6858000"/>
            <a:gd name="connsiteX4" fmla="*/ 8502224 w 9771446"/>
            <a:gd name="connsiteY4" fmla="*/ 6698330 h 6858000"/>
            <a:gd name="connsiteX5" fmla="*/ 8349260 w 9771446"/>
            <a:gd name="connsiteY5" fmla="*/ 6858000 h 6858000"/>
            <a:gd name="connsiteX6" fmla="*/ 1422186 w 9771446"/>
            <a:gd name="connsiteY6" fmla="*/ 6858000 h 6858000"/>
            <a:gd name="connsiteX7" fmla="*/ 1269223 w 9771446"/>
            <a:gd name="connsiteY7" fmla="*/ 6698330 h 6858000"/>
            <a:gd name="connsiteX8" fmla="*/ 0 w 9771446"/>
            <a:gd name="connsiteY8" fmla="*/ 3429001 h 6858000"/>
            <a:gd name="connsiteX9" fmla="*/ 1269223 w 9771446"/>
            <a:gd name="connsiteY9" fmla="*/ 159673 h 6858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</a:cxnLst>
          <a:rect l="l" t="t" r="r" b="b"/>
          <a:pathLst>
            <a:path w="9771446" h="6858000">
              <a:moveTo>
                <a:pt x="1422188" y="0"/>
              </a:moveTo>
              <a:lnTo>
                <a:pt x="8349258" y="0"/>
              </a:lnTo>
              <a:lnTo>
                <a:pt x="8502224" y="159673"/>
              </a:lnTo>
              <a:cubicBezTo>
                <a:pt x="9290813" y="1023162"/>
                <a:pt x="9771446" y="2170221"/>
                <a:pt x="9771446" y="3429001"/>
              </a:cubicBezTo>
              <a:cubicBezTo>
                <a:pt x="9771446" y="4687781"/>
                <a:pt x="9290813" y="5834840"/>
                <a:pt x="8502224" y="6698330"/>
              </a:cubicBezTo>
              <a:lnTo>
                <a:pt x="8349260" y="6858000"/>
              </a:lnTo>
              <a:lnTo>
                <a:pt x="1422186" y="6858000"/>
              </a:lnTo>
              <a:lnTo>
                <a:pt x="1269223" y="6698330"/>
              </a:lnTo>
              <a:cubicBezTo>
                <a:pt x="480633" y="5834840"/>
                <a:pt x="0" y="4687781"/>
                <a:pt x="0" y="3429001"/>
              </a:cubicBezTo>
              <a:cubicBezTo>
                <a:pt x="0" y="2170221"/>
                <a:pt x="480633" y="1023162"/>
                <a:pt x="1269223" y="159673"/>
              </a:cubicBezTo>
              <a:close/>
            </a:path>
          </a:pathLst>
        </a:custGeom>
        <a:solidFill>
          <a:schemeClr val="bg1">
            <a:lumMod val="85000"/>
            <a:alpha val="62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 editAs="oneCell">
    <xdr:from>
      <xdr:col>0</xdr:col>
      <xdr:colOff>250320</xdr:colOff>
      <xdr:row>0</xdr:row>
      <xdr:rowOff>10</xdr:rowOff>
    </xdr:from>
    <xdr:to>
      <xdr:col>11</xdr:col>
      <xdr:colOff>440626</xdr:colOff>
      <xdr:row>33</xdr:row>
      <xdr:rowOff>152400</xdr:rowOff>
    </xdr:to>
    <xdr:pic>
      <xdr:nvPicPr>
        <xdr:cNvPr id="7" name="Picture 6" descr="SIF_Application_Guide_Cover_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3040"/>
        <a:stretch/>
      </xdr:blipFill>
      <xdr:spPr bwMode="auto">
        <a:xfrm>
          <a:off x="250320" y="10"/>
          <a:ext cx="9270806" cy="6857990"/>
        </a:xfrm>
        <a:custGeom>
          <a:avLst/>
          <a:gdLst/>
          <a:ahLst/>
          <a:cxnLst/>
          <a:rect l="l" t="t" r="r" b="b"/>
          <a:pathLst>
            <a:path w="9270806" h="6858000">
              <a:moveTo>
                <a:pt x="1503712" y="0"/>
              </a:moveTo>
              <a:lnTo>
                <a:pt x="7767094" y="0"/>
              </a:lnTo>
              <a:lnTo>
                <a:pt x="7913128" y="139721"/>
              </a:lnTo>
              <a:cubicBezTo>
                <a:pt x="8751971" y="981521"/>
                <a:pt x="9270806" y="2144457"/>
                <a:pt x="9270806" y="3429000"/>
              </a:cubicBezTo>
              <a:cubicBezTo>
                <a:pt x="9270806" y="4713544"/>
                <a:pt x="8751971" y="5876479"/>
                <a:pt x="7913128" y="6718279"/>
              </a:cubicBezTo>
              <a:lnTo>
                <a:pt x="7767094" y="6858000"/>
              </a:lnTo>
              <a:lnTo>
                <a:pt x="1503712" y="6858000"/>
              </a:lnTo>
              <a:lnTo>
                <a:pt x="1357679" y="6718279"/>
              </a:lnTo>
              <a:cubicBezTo>
                <a:pt x="518835" y="5876479"/>
                <a:pt x="0" y="4713544"/>
                <a:pt x="0" y="3429000"/>
              </a:cubicBezTo>
              <a:cubicBezTo>
                <a:pt x="0" y="2144457"/>
                <a:pt x="518835" y="981521"/>
                <a:pt x="1357679" y="139721"/>
              </a:cubicBezTo>
              <a:close/>
            </a:path>
          </a:pathLst>
        </a:custGeom>
        <a:noFill/>
      </xdr:spPr>
    </xdr:pic>
    <xdr:clientData/>
  </xdr:twoCellAnchor>
  <xdr:twoCellAnchor>
    <xdr:from>
      <xdr:col>4</xdr:col>
      <xdr:colOff>395068</xdr:colOff>
      <xdr:row>22</xdr:row>
      <xdr:rowOff>115161</xdr:rowOff>
    </xdr:from>
    <xdr:to>
      <xdr:col>9</xdr:col>
      <xdr:colOff>715581</xdr:colOff>
      <xdr:row>26</xdr:row>
      <xdr:rowOff>146054</xdr:rowOff>
    </xdr:to>
    <xdr:sp macro="" textlink="">
      <xdr:nvSpPr>
        <xdr:cNvPr id="8" name="TextBox 4">
          <a:extLst>
            <a:ext uri="{FF2B5EF4-FFF2-40B4-BE49-F238E27FC236}">
              <a16:creationId xmlns:a16="http://schemas.microsoft.com/office/drawing/2014/main" id="{00000000-0008-0000-0000-000008000000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SpPr txBox="1"/>
      </xdr:nvSpPr>
      <xdr:spPr>
        <a:xfrm>
          <a:off x="3646268" y="4585561"/>
          <a:ext cx="4384513" cy="84369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r"/>
          <a:r>
            <a:rPr lang="en-US" sz="2400">
              <a:solidFill>
                <a:schemeClr val="bg1"/>
              </a:solidFill>
              <a:latin typeface="+mn-lt"/>
              <a:ea typeface="+mn-lt"/>
              <a:cs typeface="+mn-lt"/>
            </a:rPr>
            <a:t>I</a:t>
          </a:r>
          <a:r>
            <a:rPr lang="en-US" sz="2400" b="0" i="0" u="none" strike="noStrike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>NTAD</a:t>
          </a:r>
          <a:endParaRPr lang="en-US" sz="2400">
            <a:solidFill>
              <a:schemeClr val="bg1"/>
            </a:solidFill>
            <a:latin typeface="+mn-lt"/>
            <a:ea typeface="+mn-lt"/>
            <a:cs typeface="+mn-lt"/>
          </a:endParaRPr>
        </a:p>
        <a:p>
          <a:pPr marL="0" indent="0" algn="r"/>
          <a:r>
            <a:rPr lang="en-US" sz="2400">
              <a:solidFill>
                <a:schemeClr val="bg1"/>
              </a:solidFill>
              <a:latin typeface="+mn-lt"/>
              <a:ea typeface="+mn-lt"/>
              <a:cs typeface="+mn-lt"/>
            </a:rPr>
            <a:t>Modèle d'évaluation de projet</a:t>
          </a:r>
        </a:p>
      </xdr:txBody>
    </xdr:sp>
    <xdr:clientData/>
  </xdr:twoCellAnchor>
  <xdr:oneCellAnchor>
    <xdr:from>
      <xdr:col>2</xdr:col>
      <xdr:colOff>558800</xdr:colOff>
      <xdr:row>18</xdr:row>
      <xdr:rowOff>63500</xdr:rowOff>
    </xdr:from>
    <xdr:ext cx="4800600" cy="968983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A69FF0A1-9CB2-774C-87A6-0C893E6C7919}"/>
            </a:ext>
          </a:extLst>
        </xdr:cNvPr>
        <xdr:cNvSpPr txBox="1"/>
      </xdr:nvSpPr>
      <xdr:spPr>
        <a:xfrm>
          <a:off x="2184400" y="3721100"/>
          <a:ext cx="4800600" cy="9689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FR" sz="2800" b="1">
              <a:solidFill>
                <a:schemeClr val="bg1"/>
              </a:solidFill>
            </a:rPr>
            <a:t>FONDS STRATÉGIQUE POUR</a:t>
          </a:r>
          <a:r>
            <a:rPr lang="fr-FR" sz="2800" b="1" baseline="0">
              <a:solidFill>
                <a:schemeClr val="bg1"/>
              </a:solidFill>
            </a:rPr>
            <a:t> L'INNOVATION</a:t>
          </a:r>
          <a:endParaRPr lang="fr-FR" sz="2800" b="1">
            <a:solidFill>
              <a:schemeClr val="bg1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ECCC1-55C8-8041-AC72-7F1E7FBF0B5C}">
  <sheetPr codeName="Sheet1"/>
  <dimension ref="A1"/>
  <sheetViews>
    <sheetView workbookViewId="0">
      <selection activeCell="P26" sqref="P26"/>
    </sheetView>
  </sheetViews>
  <sheetFormatPr baseColWidth="10" defaultColWidth="10.625" defaultRowHeight="15.75"/>
  <sheetData/>
  <pageMargins left="0.7" right="0.7" top="0.75" bottom="0.75" header="0.3" footer="0.3"/>
  <pageSetup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EEC02-DA2B-1B44-917F-F03A454BEF7A}">
  <sheetPr codeName="Sheet2">
    <pageSetUpPr fitToPage="1"/>
  </sheetPr>
  <dimension ref="A1:N112"/>
  <sheetViews>
    <sheetView tabSelected="1" zoomScaleNormal="100" workbookViewId="0">
      <selection activeCell="C6" sqref="C6"/>
    </sheetView>
  </sheetViews>
  <sheetFormatPr baseColWidth="10" defaultColWidth="10.625" defaultRowHeight="15.75"/>
  <cols>
    <col min="1" max="1" width="120.375" style="11" bestFit="1" customWidth="1"/>
    <col min="2" max="2" width="16.875" style="2" customWidth="1"/>
    <col min="3" max="3" width="115.5" style="11" customWidth="1"/>
    <col min="4" max="4" width="18" style="11" customWidth="1"/>
    <col min="5" max="7" width="16.875" style="11" customWidth="1"/>
    <col min="8" max="9" width="16.875" style="11" bestFit="1" customWidth="1"/>
    <col min="10" max="10" width="9.625" style="11" customWidth="1"/>
    <col min="11" max="16384" width="10.625" style="11"/>
  </cols>
  <sheetData>
    <row r="1" spans="1:10" ht="31.5" thickBot="1">
      <c r="A1" s="50"/>
      <c r="C1" s="10" t="s">
        <v>0</v>
      </c>
      <c r="D1" s="49" t="s">
        <v>1</v>
      </c>
    </row>
    <row r="2" spans="1:10" ht="21.75" thickBot="1">
      <c r="A2" s="9" t="s">
        <v>2</v>
      </c>
      <c r="D2" s="12" t="s">
        <v>3</v>
      </c>
    </row>
    <row r="3" spans="1:10" ht="21.75" thickBot="1">
      <c r="A3" s="9"/>
      <c r="D3" s="13" t="s">
        <v>4</v>
      </c>
    </row>
    <row r="4" spans="1:10" ht="21.75" thickBot="1">
      <c r="A4" s="9"/>
      <c r="D4" s="14" t="s">
        <v>5</v>
      </c>
    </row>
    <row r="5" spans="1:10" ht="24" thickBot="1">
      <c r="A5" s="15" t="s">
        <v>6</v>
      </c>
      <c r="D5" s="16" t="s">
        <v>7</v>
      </c>
    </row>
    <row r="6" spans="1:10" ht="21.95" customHeight="1" thickBot="1"/>
    <row r="7" spans="1:10" ht="21">
      <c r="A7" s="17" t="s">
        <v>8</v>
      </c>
      <c r="B7" s="18"/>
    </row>
    <row r="8" spans="1:10" ht="15.95" customHeight="1">
      <c r="A8" s="19" t="s">
        <v>9</v>
      </c>
      <c r="B8" s="20" t="s">
        <v>10</v>
      </c>
    </row>
    <row r="9" spans="1:10" ht="31.5">
      <c r="A9" s="21" t="s">
        <v>11</v>
      </c>
      <c r="B9" s="22">
        <v>0</v>
      </c>
    </row>
    <row r="10" spans="1:10">
      <c r="A10" s="21" t="s">
        <v>12</v>
      </c>
      <c r="B10" s="22">
        <v>0</v>
      </c>
    </row>
    <row r="11" spans="1:10" s="2" customFormat="1" ht="15.95" customHeight="1">
      <c r="A11" s="21" t="s">
        <v>13</v>
      </c>
      <c r="B11" s="22">
        <v>0</v>
      </c>
      <c r="C11" s="11"/>
      <c r="D11" s="11"/>
      <c r="E11" s="11"/>
      <c r="F11" s="11"/>
      <c r="G11" s="11"/>
      <c r="H11" s="11"/>
      <c r="I11" s="11"/>
      <c r="J11" s="11"/>
    </row>
    <row r="12" spans="1:10" s="2" customFormat="1" ht="15.95" customHeight="1">
      <c r="A12" s="21" t="s">
        <v>14</v>
      </c>
      <c r="B12" s="22">
        <v>0</v>
      </c>
      <c r="C12" s="23" t="s">
        <v>15</v>
      </c>
      <c r="D12" s="11"/>
      <c r="E12" s="11"/>
      <c r="F12" s="11"/>
      <c r="G12" s="11"/>
      <c r="H12" s="11"/>
      <c r="I12" s="11"/>
      <c r="J12" s="11"/>
    </row>
    <row r="13" spans="1:10" s="2" customFormat="1" ht="15.95" customHeight="1">
      <c r="A13" s="21" t="s">
        <v>16</v>
      </c>
      <c r="B13" s="22">
        <v>0</v>
      </c>
      <c r="C13" s="11"/>
      <c r="D13" s="11"/>
      <c r="E13" s="11"/>
      <c r="F13" s="11"/>
      <c r="G13" s="11"/>
      <c r="H13" s="11"/>
      <c r="I13" s="11"/>
      <c r="J13" s="11"/>
    </row>
    <row r="14" spans="1:10" s="2" customFormat="1" ht="15.95" customHeight="1">
      <c r="A14" s="21" t="s">
        <v>17</v>
      </c>
      <c r="B14" s="22">
        <v>0</v>
      </c>
      <c r="C14" s="11"/>
      <c r="D14" s="11"/>
      <c r="E14" s="11"/>
      <c r="F14" s="11"/>
      <c r="G14" s="11"/>
      <c r="H14" s="11"/>
      <c r="I14" s="11"/>
      <c r="J14" s="11"/>
    </row>
    <row r="15" spans="1:10" s="2" customFormat="1" ht="15.95" customHeight="1" thickBot="1">
      <c r="A15" s="21" t="s">
        <v>18</v>
      </c>
      <c r="B15" s="22">
        <v>0</v>
      </c>
      <c r="C15" s="11"/>
      <c r="D15" s="11"/>
      <c r="E15" s="11"/>
      <c r="F15" s="11"/>
      <c r="G15" s="11"/>
      <c r="H15" s="11"/>
      <c r="I15" s="11"/>
      <c r="J15" s="11"/>
    </row>
    <row r="16" spans="1:10">
      <c r="A16" s="21"/>
      <c r="B16" s="22"/>
      <c r="C16" s="57" t="s">
        <v>19</v>
      </c>
      <c r="D16" s="58"/>
    </row>
    <row r="17" spans="1:4" ht="16.5" thickBot="1">
      <c r="A17" s="24" t="s">
        <v>20</v>
      </c>
      <c r="B17" s="25">
        <f>AVERAGE(B9:B16)/10</f>
        <v>0</v>
      </c>
      <c r="C17" s="26"/>
      <c r="D17" s="27">
        <f>IF(C17=$D$2,1,IF(C17=$D$3,2,IF(C17=$D$4, 3,IF(C17=$D$5, 4,0))))</f>
        <v>0</v>
      </c>
    </row>
    <row r="18" spans="1:4">
      <c r="A18" s="28"/>
    </row>
    <row r="19" spans="1:4" ht="48" customHeight="1">
      <c r="A19" s="54" t="s">
        <v>21</v>
      </c>
      <c r="B19" s="54"/>
      <c r="C19" s="54"/>
      <c r="D19" s="54"/>
    </row>
    <row r="20" spans="1:4" ht="47.1" customHeight="1">
      <c r="A20" s="53" t="s">
        <v>22</v>
      </c>
      <c r="B20" s="53"/>
      <c r="C20" s="53"/>
      <c r="D20" s="53"/>
    </row>
    <row r="21" spans="1:4" ht="16.5" thickBot="1"/>
    <row r="22" spans="1:4" ht="21">
      <c r="A22" s="17" t="s">
        <v>23</v>
      </c>
      <c r="B22" s="29"/>
    </row>
    <row r="23" spans="1:4" ht="15.95" customHeight="1">
      <c r="A23" s="19" t="s">
        <v>9</v>
      </c>
      <c r="B23" s="20" t="s">
        <v>10</v>
      </c>
    </row>
    <row r="24" spans="1:4">
      <c r="A24" s="21" t="s">
        <v>24</v>
      </c>
      <c r="B24" s="22">
        <v>0</v>
      </c>
    </row>
    <row r="25" spans="1:4" ht="15.95" customHeight="1">
      <c r="A25" s="21" t="s">
        <v>25</v>
      </c>
      <c r="B25" s="22">
        <v>0</v>
      </c>
    </row>
    <row r="26" spans="1:4" ht="17.100000000000001" customHeight="1">
      <c r="A26" s="21" t="s">
        <v>26</v>
      </c>
      <c r="B26" s="22">
        <v>0</v>
      </c>
    </row>
    <row r="27" spans="1:4" ht="31.5">
      <c r="A27" s="21" t="s">
        <v>27</v>
      </c>
      <c r="B27" s="22">
        <v>0</v>
      </c>
      <c r="C27" s="23" t="s">
        <v>28</v>
      </c>
    </row>
    <row r="28" spans="1:4">
      <c r="A28" s="21" t="s">
        <v>29</v>
      </c>
      <c r="B28" s="22">
        <v>0</v>
      </c>
      <c r="C28" s="23" t="s">
        <v>30</v>
      </c>
    </row>
    <row r="29" spans="1:4">
      <c r="A29" s="21" t="s">
        <v>31</v>
      </c>
      <c r="B29" s="22">
        <v>0</v>
      </c>
    </row>
    <row r="30" spans="1:4" ht="31.5">
      <c r="A30" s="21" t="s">
        <v>32</v>
      </c>
      <c r="B30" s="22">
        <v>0</v>
      </c>
    </row>
    <row r="31" spans="1:4" ht="16.5" thickBot="1">
      <c r="A31" s="21" t="s">
        <v>33</v>
      </c>
      <c r="B31" s="22">
        <v>0</v>
      </c>
    </row>
    <row r="32" spans="1:4">
      <c r="A32" s="21"/>
      <c r="B32" s="22"/>
      <c r="C32" s="57" t="s">
        <v>19</v>
      </c>
      <c r="D32" s="58"/>
    </row>
    <row r="33" spans="1:14" ht="16.5" thickBot="1">
      <c r="A33" s="24" t="s">
        <v>34</v>
      </c>
      <c r="B33" s="25">
        <f>AVERAGE(B24:B32)/10</f>
        <v>0</v>
      </c>
      <c r="C33" s="26"/>
      <c r="D33" s="27">
        <f>IF(C33=$D$2,1,IF(C33=$D$3,2,IF(C33=$D$4, 3,IF(C33=$D$5, 4,0))))</f>
        <v>0</v>
      </c>
    </row>
    <row r="34" spans="1:14">
      <c r="A34" s="28"/>
    </row>
    <row r="35" spans="1:14" ht="48" customHeight="1">
      <c r="A35" s="54" t="s">
        <v>21</v>
      </c>
      <c r="B35" s="54"/>
      <c r="C35" s="54"/>
      <c r="D35" s="54"/>
    </row>
    <row r="36" spans="1:14" ht="47.1" customHeight="1">
      <c r="A36" s="53" t="s">
        <v>22</v>
      </c>
      <c r="B36" s="53"/>
      <c r="C36" s="53"/>
      <c r="D36" s="53"/>
    </row>
    <row r="37" spans="1:14" ht="16.5" thickBot="1"/>
    <row r="38" spans="1:14" ht="21">
      <c r="A38" s="17" t="s">
        <v>35</v>
      </c>
      <c r="B38" s="29"/>
    </row>
    <row r="39" spans="1:14" ht="15.95" customHeight="1">
      <c r="A39" s="19" t="s">
        <v>9</v>
      </c>
      <c r="B39" s="20" t="s">
        <v>10</v>
      </c>
    </row>
    <row r="40" spans="1:14" s="2" customFormat="1">
      <c r="A40" s="21" t="s">
        <v>36</v>
      </c>
      <c r="B40" s="22">
        <v>0</v>
      </c>
      <c r="C40" s="11"/>
      <c r="D40" s="11"/>
      <c r="E40" s="11"/>
      <c r="F40" s="11"/>
      <c r="G40" s="11"/>
      <c r="H40" s="11"/>
      <c r="I40" s="11"/>
      <c r="J40" s="11"/>
      <c r="N40" s="11"/>
    </row>
    <row r="41" spans="1:14">
      <c r="A41" s="21" t="s">
        <v>37</v>
      </c>
      <c r="B41" s="22">
        <v>0</v>
      </c>
    </row>
    <row r="42" spans="1:14" ht="15.95" customHeight="1">
      <c r="A42" s="21" t="s">
        <v>38</v>
      </c>
      <c r="B42" s="22">
        <v>0</v>
      </c>
    </row>
    <row r="43" spans="1:14">
      <c r="A43" s="21" t="s">
        <v>39</v>
      </c>
      <c r="B43" s="22">
        <v>0</v>
      </c>
    </row>
    <row r="44" spans="1:14">
      <c r="A44" s="21" t="s">
        <v>40</v>
      </c>
      <c r="B44" s="22">
        <v>0</v>
      </c>
    </row>
    <row r="45" spans="1:14">
      <c r="A45" s="21" t="s">
        <v>41</v>
      </c>
      <c r="B45" s="22">
        <v>0</v>
      </c>
    </row>
    <row r="46" spans="1:14" ht="16.5" thickBot="1">
      <c r="A46" s="21" t="s">
        <v>42</v>
      </c>
      <c r="B46" s="22">
        <v>0</v>
      </c>
    </row>
    <row r="47" spans="1:14">
      <c r="A47" s="21"/>
      <c r="B47" s="22"/>
      <c r="C47" s="57" t="s">
        <v>19</v>
      </c>
      <c r="D47" s="58"/>
    </row>
    <row r="48" spans="1:14" s="2" customFormat="1" ht="16.5" thickBot="1">
      <c r="A48" s="24" t="s">
        <v>43</v>
      </c>
      <c r="B48" s="25">
        <f>AVERAGE(B40:B47)/10</f>
        <v>0</v>
      </c>
      <c r="C48" s="26"/>
      <c r="D48" s="27">
        <f>IF(C48=$D$2,1,IF(C48=$D$3,2,IF(C48=$D$4, 3,IF(C48=$D$5, 4,0))))</f>
        <v>0</v>
      </c>
      <c r="F48" s="11"/>
      <c r="G48" s="11"/>
      <c r="H48" s="11"/>
      <c r="I48" s="11"/>
      <c r="J48" s="11"/>
    </row>
    <row r="49" spans="1:10" s="2" customFormat="1">
      <c r="A49" s="28"/>
      <c r="B49" s="30"/>
      <c r="C49" s="11"/>
      <c r="F49" s="11"/>
      <c r="G49" s="11"/>
      <c r="H49" s="11"/>
      <c r="I49" s="11"/>
      <c r="J49" s="11"/>
    </row>
    <row r="50" spans="1:10" ht="48" customHeight="1">
      <c r="A50" s="54" t="s">
        <v>21</v>
      </c>
      <c r="B50" s="54"/>
      <c r="C50" s="54"/>
      <c r="D50" s="54"/>
    </row>
    <row r="51" spans="1:10" ht="47.1" customHeight="1">
      <c r="A51" s="53" t="s">
        <v>22</v>
      </c>
      <c r="B51" s="53"/>
      <c r="C51" s="53"/>
      <c r="D51" s="53"/>
    </row>
    <row r="52" spans="1:10" ht="16.5" thickBot="1"/>
    <row r="53" spans="1:10" ht="21">
      <c r="A53" s="31" t="s">
        <v>44</v>
      </c>
      <c r="B53" s="32"/>
    </row>
    <row r="54" spans="1:10" ht="15.95" customHeight="1">
      <c r="A54" s="33" t="s">
        <v>9</v>
      </c>
      <c r="B54" s="34" t="s">
        <v>10</v>
      </c>
    </row>
    <row r="55" spans="1:10">
      <c r="A55" s="8" t="s">
        <v>45</v>
      </c>
      <c r="B55" s="22">
        <v>0</v>
      </c>
    </row>
    <row r="56" spans="1:10">
      <c r="A56" s="8" t="s">
        <v>46</v>
      </c>
      <c r="B56" s="22">
        <v>0</v>
      </c>
    </row>
    <row r="57" spans="1:10" ht="31.5">
      <c r="A57" s="8" t="s">
        <v>47</v>
      </c>
      <c r="B57" s="22">
        <v>0</v>
      </c>
    </row>
    <row r="58" spans="1:10" s="2" customFormat="1" ht="16.5" thickBot="1">
      <c r="A58" s="8" t="s">
        <v>48</v>
      </c>
      <c r="B58" s="22">
        <v>0</v>
      </c>
      <c r="C58" s="11"/>
      <c r="D58" s="11"/>
      <c r="E58" s="11"/>
      <c r="F58" s="11"/>
      <c r="G58" s="11"/>
      <c r="H58" s="11"/>
      <c r="I58" s="11"/>
      <c r="J58" s="11"/>
    </row>
    <row r="59" spans="1:10">
      <c r="A59" s="8"/>
      <c r="B59" s="35"/>
      <c r="C59" s="57" t="s">
        <v>19</v>
      </c>
      <c r="D59" s="58"/>
    </row>
    <row r="60" spans="1:10" ht="16.5" thickBot="1">
      <c r="A60" s="24" t="s">
        <v>49</v>
      </c>
      <c r="B60" s="25">
        <f>AVERAGE(B55:B59)/10</f>
        <v>0</v>
      </c>
      <c r="C60" s="26"/>
      <c r="D60" s="27">
        <f>IF(C60=$D$2,1,IF(C60=$D$3,2,IF(C60=$D$4, 3,IF(C60=$D$5, 4,0))))</f>
        <v>0</v>
      </c>
    </row>
    <row r="61" spans="1:10">
      <c r="A61" s="36"/>
      <c r="B61" s="37"/>
      <c r="C61" s="38"/>
      <c r="D61" s="38"/>
      <c r="E61" s="38"/>
    </row>
    <row r="62" spans="1:10" ht="48" customHeight="1">
      <c r="A62" s="54" t="s">
        <v>21</v>
      </c>
      <c r="B62" s="54"/>
      <c r="C62" s="54"/>
      <c r="D62" s="54"/>
    </row>
    <row r="63" spans="1:10" ht="47.1" customHeight="1">
      <c r="A63" s="53" t="s">
        <v>22</v>
      </c>
      <c r="B63" s="53"/>
      <c r="C63" s="53"/>
      <c r="D63" s="53"/>
    </row>
    <row r="64" spans="1:10" ht="21">
      <c r="A64" s="39"/>
      <c r="B64" s="37"/>
    </row>
    <row r="65" spans="1:5" s="42" customFormat="1" ht="75.75">
      <c r="A65" s="40" t="s">
        <v>50</v>
      </c>
      <c r="B65" s="41"/>
      <c r="C65" s="6" t="s">
        <v>51</v>
      </c>
    </row>
    <row r="66" spans="1:5" ht="16.5" thickBot="1"/>
    <row r="67" spans="1:5" ht="21">
      <c r="A67" s="31" t="s">
        <v>52</v>
      </c>
      <c r="B67" s="32"/>
    </row>
    <row r="68" spans="1:5" ht="15.95" customHeight="1">
      <c r="A68" s="33" t="s">
        <v>9</v>
      </c>
      <c r="B68" s="34" t="s">
        <v>10</v>
      </c>
    </row>
    <row r="69" spans="1:5" ht="18.75">
      <c r="A69" s="8" t="s">
        <v>53</v>
      </c>
      <c r="B69" s="22">
        <v>0</v>
      </c>
      <c r="C69" s="7" t="s">
        <v>54</v>
      </c>
    </row>
    <row r="70" spans="1:5">
      <c r="A70" s="21" t="s">
        <v>55</v>
      </c>
      <c r="B70" s="22">
        <v>0</v>
      </c>
    </row>
    <row r="71" spans="1:5" ht="15.95" customHeight="1" thickBot="1">
      <c r="A71" s="8" t="s">
        <v>56</v>
      </c>
      <c r="B71" s="22">
        <v>0</v>
      </c>
    </row>
    <row r="72" spans="1:5">
      <c r="A72" s="8"/>
      <c r="B72" s="35"/>
      <c r="C72" s="57" t="s">
        <v>19</v>
      </c>
      <c r="D72" s="58"/>
    </row>
    <row r="73" spans="1:5" ht="16.5" thickBot="1">
      <c r="A73" s="24" t="s">
        <v>57</v>
      </c>
      <c r="B73" s="25">
        <f>AVERAGE(B69:B72)/10</f>
        <v>0</v>
      </c>
      <c r="C73" s="26"/>
      <c r="D73" s="27">
        <f>IF(C73=$D$2,1,IF(C73=$D$3,2,IF(C73=$D$4, 3,IF(C73=$D$5, 4,0))))</f>
        <v>0</v>
      </c>
    </row>
    <row r="74" spans="1:5">
      <c r="A74" s="36"/>
      <c r="B74" s="37"/>
      <c r="C74" s="38"/>
      <c r="D74" s="38"/>
      <c r="E74" s="38"/>
    </row>
    <row r="75" spans="1:5" ht="48" customHeight="1">
      <c r="A75" s="54" t="s">
        <v>21</v>
      </c>
      <c r="B75" s="54"/>
      <c r="C75" s="54"/>
      <c r="D75" s="54"/>
    </row>
    <row r="76" spans="1:5" ht="47.1" customHeight="1">
      <c r="A76" s="53" t="s">
        <v>22</v>
      </c>
      <c r="B76" s="53"/>
      <c r="C76" s="53"/>
      <c r="D76" s="53"/>
    </row>
    <row r="77" spans="1:5" ht="16.5" thickBot="1"/>
    <row r="78" spans="1:5" ht="21">
      <c r="A78" s="31" t="s">
        <v>58</v>
      </c>
      <c r="B78" s="32"/>
      <c r="C78" s="38"/>
      <c r="D78" s="38"/>
      <c r="E78" s="38"/>
    </row>
    <row r="79" spans="1:5" ht="15.95" customHeight="1">
      <c r="A79" s="33" t="s">
        <v>9</v>
      </c>
      <c r="B79" s="34" t="s">
        <v>10</v>
      </c>
      <c r="C79" s="43"/>
    </row>
    <row r="80" spans="1:5" ht="31.5">
      <c r="A80" s="8" t="s">
        <v>59</v>
      </c>
      <c r="B80" s="22">
        <v>0</v>
      </c>
      <c r="C80" s="38"/>
    </row>
    <row r="81" spans="1:4">
      <c r="A81" s="21" t="s">
        <v>60</v>
      </c>
      <c r="B81" s="22">
        <v>0</v>
      </c>
      <c r="C81" s="38"/>
    </row>
    <row r="82" spans="1:4" ht="15.95" customHeight="1">
      <c r="A82" s="8" t="s">
        <v>61</v>
      </c>
      <c r="B82" s="22">
        <v>0</v>
      </c>
      <c r="C82" s="38"/>
    </row>
    <row r="83" spans="1:4">
      <c r="A83" s="8" t="s">
        <v>62</v>
      </c>
      <c r="B83" s="22">
        <v>0</v>
      </c>
      <c r="C83" s="38"/>
    </row>
    <row r="84" spans="1:4">
      <c r="A84" s="8" t="s">
        <v>63</v>
      </c>
      <c r="B84" s="22">
        <v>0</v>
      </c>
      <c r="C84" s="38"/>
    </row>
    <row r="85" spans="1:4">
      <c r="A85" s="8" t="s">
        <v>64</v>
      </c>
      <c r="B85" s="22">
        <v>0</v>
      </c>
    </row>
    <row r="86" spans="1:4">
      <c r="A86" s="8" t="s">
        <v>65</v>
      </c>
      <c r="B86" s="22">
        <v>0</v>
      </c>
    </row>
    <row r="87" spans="1:4">
      <c r="A87" s="8" t="s">
        <v>66</v>
      </c>
      <c r="B87" s="22">
        <v>0</v>
      </c>
    </row>
    <row r="88" spans="1:4" ht="31.5">
      <c r="A88" s="8" t="s">
        <v>67</v>
      </c>
      <c r="B88" s="22">
        <v>0</v>
      </c>
    </row>
    <row r="89" spans="1:4">
      <c r="A89" s="8" t="s">
        <v>68</v>
      </c>
      <c r="B89" s="22">
        <v>0</v>
      </c>
    </row>
    <row r="90" spans="1:4" ht="38.25" thickBot="1">
      <c r="A90" s="8" t="s">
        <v>69</v>
      </c>
      <c r="B90" s="22">
        <v>0</v>
      </c>
      <c r="C90" s="7" t="s">
        <v>70</v>
      </c>
    </row>
    <row r="91" spans="1:4">
      <c r="C91" s="57" t="s">
        <v>19</v>
      </c>
      <c r="D91" s="58"/>
    </row>
    <row r="92" spans="1:4" ht="16.5" thickBot="1">
      <c r="A92" s="24" t="s">
        <v>71</v>
      </c>
      <c r="B92" s="25">
        <f>AVERAGE(B80:B91)/10</f>
        <v>0</v>
      </c>
      <c r="C92" s="26"/>
      <c r="D92" s="27">
        <f>IF(C92=$D$2,1,IF(C92=$D$3,2,IF(C92=$D$4, 3,IF(C92=$D$5, 4,0))))</f>
        <v>0</v>
      </c>
    </row>
    <row r="93" spans="1:4">
      <c r="A93" s="36"/>
      <c r="B93" s="37"/>
    </row>
    <row r="94" spans="1:4" ht="48" customHeight="1">
      <c r="A94" s="54" t="s">
        <v>21</v>
      </c>
      <c r="B94" s="54"/>
      <c r="C94" s="54"/>
      <c r="D94" s="54"/>
    </row>
    <row r="95" spans="1:4" ht="47.1" customHeight="1">
      <c r="A95" s="53" t="s">
        <v>22</v>
      </c>
      <c r="B95" s="53"/>
      <c r="C95" s="53"/>
      <c r="D95" s="53"/>
    </row>
    <row r="96" spans="1:4" ht="15.95" customHeight="1" thickBot="1"/>
    <row r="97" spans="1:10" ht="21">
      <c r="A97" s="31" t="s">
        <v>72</v>
      </c>
      <c r="B97" s="29"/>
    </row>
    <row r="98" spans="1:10">
      <c r="A98" s="8" t="str">
        <f>A7</f>
        <v>Feuille de travail sur les demandeurs et la gouvernance</v>
      </c>
      <c r="B98" s="22">
        <f>C17</f>
        <v>0</v>
      </c>
    </row>
    <row r="99" spans="1:10">
      <c r="A99" s="8" t="str">
        <f>A22</f>
        <v>Feuille de travail sur le contenu technique</v>
      </c>
      <c r="B99" s="22">
        <f>C33</f>
        <v>0</v>
      </c>
    </row>
    <row r="100" spans="1:10">
      <c r="A100" s="8" t="str">
        <f>A38</f>
        <v>Feuille de travail sur la structure de répartition du travail</v>
      </c>
      <c r="B100" s="22">
        <f>C48</f>
        <v>0</v>
      </c>
    </row>
    <row r="101" spans="1:10">
      <c r="A101" s="8" t="str">
        <f>A53</f>
        <v>Feuille de travail sur la stratégie en matière de propriété intellectuelle</v>
      </c>
      <c r="B101" s="22">
        <f>C60</f>
        <v>0</v>
      </c>
    </row>
    <row r="102" spans="1:10">
      <c r="A102" s="8" t="str">
        <f>A67</f>
        <v>Feuille de travail sur l'objectif de carboneutralité</v>
      </c>
      <c r="B102" s="22">
        <f>C73</f>
        <v>0</v>
      </c>
    </row>
    <row r="103" spans="1:10">
      <c r="A103" s="8" t="str">
        <f>A78</f>
        <v>Feuille de travail sur les avantages</v>
      </c>
      <c r="B103" s="22">
        <f>C92</f>
        <v>0</v>
      </c>
    </row>
    <row r="104" spans="1:10" ht="16.5" thickBot="1">
      <c r="A104" s="44" t="s">
        <v>10</v>
      </c>
      <c r="B104" s="45">
        <f>(D17+D33+D48+D60+D73+D92)/24</f>
        <v>0</v>
      </c>
    </row>
    <row r="105" spans="1:10">
      <c r="B105" s="11"/>
    </row>
    <row r="106" spans="1:10" ht="21.75" thickBot="1">
      <c r="A106" s="39" t="s">
        <v>73</v>
      </c>
    </row>
    <row r="107" spans="1:10" ht="32.1" customHeight="1" thickTop="1" thickBot="1">
      <c r="A107" s="46" t="s">
        <v>74</v>
      </c>
      <c r="C107" s="55" t="s">
        <v>75</v>
      </c>
      <c r="D107" s="56"/>
      <c r="H107" s="1"/>
      <c r="I107" s="1"/>
      <c r="J107" s="1"/>
    </row>
    <row r="108" spans="1:10" ht="39.950000000000003" customHeight="1" thickBot="1">
      <c r="A108" s="47" t="s">
        <v>76</v>
      </c>
      <c r="C108" s="51"/>
      <c r="D108" s="52"/>
      <c r="H108" s="1"/>
      <c r="I108" s="1"/>
      <c r="J108" s="1"/>
    </row>
    <row r="109" spans="1:10" ht="39.950000000000003" customHeight="1" thickTop="1">
      <c r="A109" s="48" t="s">
        <v>77</v>
      </c>
      <c r="H109" s="1"/>
      <c r="I109" s="1"/>
      <c r="J109" s="1"/>
    </row>
    <row r="110" spans="1:10" ht="39.950000000000003" customHeight="1">
      <c r="A110" s="3" t="s">
        <v>78</v>
      </c>
      <c r="H110" s="1"/>
      <c r="I110" s="1"/>
      <c r="J110" s="1"/>
    </row>
    <row r="111" spans="1:10" ht="39.950000000000003" customHeight="1">
      <c r="A111" s="4" t="s">
        <v>79</v>
      </c>
      <c r="H111" s="1"/>
      <c r="I111" s="1"/>
      <c r="J111" s="1"/>
    </row>
    <row r="112" spans="1:10" ht="39.950000000000003" customHeight="1" thickBot="1">
      <c r="A112" s="5" t="s">
        <v>80</v>
      </c>
      <c r="H112" s="1"/>
      <c r="I112" s="1"/>
      <c r="J112" s="1"/>
    </row>
  </sheetData>
  <mergeCells count="20">
    <mergeCell ref="C16:D16"/>
    <mergeCell ref="C32:D32"/>
    <mergeCell ref="C47:D47"/>
    <mergeCell ref="C59:D59"/>
    <mergeCell ref="C72:D72"/>
    <mergeCell ref="C108:D108"/>
    <mergeCell ref="A20:D20"/>
    <mergeCell ref="A19:D19"/>
    <mergeCell ref="A94:D94"/>
    <mergeCell ref="A95:D95"/>
    <mergeCell ref="A75:D75"/>
    <mergeCell ref="A76:D76"/>
    <mergeCell ref="A62:D62"/>
    <mergeCell ref="A63:D63"/>
    <mergeCell ref="A50:D50"/>
    <mergeCell ref="A51:D51"/>
    <mergeCell ref="A35:D35"/>
    <mergeCell ref="A36:D36"/>
    <mergeCell ref="C107:D107"/>
    <mergeCell ref="C91:D91"/>
  </mergeCells>
  <conditionalFormatting sqref="B97:B103">
    <cfRule type="cellIs" dxfId="101" priority="199" operator="equal">
      <formula>"Major Weaknesses"</formula>
    </cfRule>
  </conditionalFormatting>
  <conditionalFormatting sqref="B98:B103">
    <cfRule type="containsText" dxfId="100" priority="53" operator="containsText" text="Major weaknesses">
      <formula>NOT(ISERROR(SEARCH("Major weaknesses",B98)))</formula>
    </cfRule>
    <cfRule type="containsText" dxfId="99" priority="51" operator="containsText" text="Meet">
      <formula>NOT(ISERROR(SEARCH("Meet",B98)))</formula>
    </cfRule>
    <cfRule type="containsText" dxfId="98" priority="49" operator="containsText" text="Does not meet">
      <formula>NOT(ISERROR(SEARCH("Does not meet",B98)))</formula>
    </cfRule>
    <cfRule type="containsText" dxfId="97" priority="50" operator="containsText" text="Exceed">
      <formula>NOT(ISERROR(SEARCH("Exceed",B98)))</formula>
    </cfRule>
    <cfRule type="containsText" dxfId="96" priority="52" operator="containsText" text="Minor Weaknesses">
      <formula>NOT(ISERROR(SEARCH("Minor Weaknesses",B98)))</formula>
    </cfRule>
    <cfRule type="containsText" dxfId="95" priority="54" operator="containsText" text="Does not meet">
      <formula>NOT(ISERROR(SEARCH("Does not meet",B98)))</formula>
    </cfRule>
  </conditionalFormatting>
  <conditionalFormatting sqref="C33">
    <cfRule type="containsText" dxfId="94" priority="135" operator="containsText" text="Meet">
      <formula>NOT(ISERROR(SEARCH("Meet",C33)))</formula>
    </cfRule>
    <cfRule type="containsText" dxfId="93" priority="134" operator="containsText" text="Exceed">
      <formula>NOT(ISERROR(SEARCH("Exceed",C33)))</formula>
    </cfRule>
    <cfRule type="containsText" dxfId="92" priority="133" operator="containsText" text="Does not meet">
      <formula>NOT(ISERROR(SEARCH("Does not meet",C33)))</formula>
    </cfRule>
    <cfRule type="cellIs" dxfId="91" priority="132" operator="equal">
      <formula>3</formula>
    </cfRule>
    <cfRule type="containsText" dxfId="90" priority="131" operator="containsText" text="Does not meet">
      <formula>NOT(ISERROR(SEARCH("Does not meet",C33)))</formula>
    </cfRule>
    <cfRule type="containsText" dxfId="89" priority="138" operator="containsText" text="Does not meet">
      <formula>NOT(ISERROR(SEARCH("Does not meet",C33)))</formula>
    </cfRule>
    <cfRule type="containsText" dxfId="88" priority="137" operator="containsText" text="Major Weaknesses">
      <formula>NOT(ISERROR(SEARCH("Major Weaknesses",C33)))</formula>
    </cfRule>
    <cfRule type="containsText" dxfId="87" priority="136" operator="containsText" text="Minor weaknesses">
      <formula>NOT(ISERROR(SEARCH("Minor weaknesses",C33)))</formula>
    </cfRule>
  </conditionalFormatting>
  <conditionalFormatting sqref="C48">
    <cfRule type="containsText" dxfId="86" priority="127" operator="containsText" text="Meet">
      <formula>NOT(ISERROR(SEARCH("Meet",C48)))</formula>
    </cfRule>
    <cfRule type="containsText" dxfId="85" priority="126" operator="containsText" text="Exceed">
      <formula>NOT(ISERROR(SEARCH("Exceed",C48)))</formula>
    </cfRule>
    <cfRule type="containsText" dxfId="84" priority="125" operator="containsText" text="Does not meet">
      <formula>NOT(ISERROR(SEARCH("Does not meet",C48)))</formula>
    </cfRule>
    <cfRule type="cellIs" dxfId="83" priority="124" operator="equal">
      <formula>3</formula>
    </cfRule>
    <cfRule type="containsText" dxfId="82" priority="123" operator="containsText" text="Does not meet">
      <formula>NOT(ISERROR(SEARCH("Does not meet",C48)))</formula>
    </cfRule>
    <cfRule type="containsText" dxfId="81" priority="130" operator="containsText" text="Does not meet">
      <formula>NOT(ISERROR(SEARCH("Does not meet",C48)))</formula>
    </cfRule>
    <cfRule type="containsText" dxfId="80" priority="129" operator="containsText" text="Major Weaknesses">
      <formula>NOT(ISERROR(SEARCH("Major Weaknesses",C48)))</formula>
    </cfRule>
    <cfRule type="containsText" dxfId="79" priority="128" operator="containsText" text="Minor weaknesses">
      <formula>NOT(ISERROR(SEARCH("Minor weaknesses",C48)))</formula>
    </cfRule>
  </conditionalFormatting>
  <conditionalFormatting sqref="C60">
    <cfRule type="containsText" dxfId="78" priority="114" operator="containsText" text="Does not meet">
      <formula>NOT(ISERROR(SEARCH("Does not meet",C60)))</formula>
    </cfRule>
    <cfRule type="containsText" dxfId="77" priority="113" operator="containsText" text="Major Weaknesses">
      <formula>NOT(ISERROR(SEARCH("Major Weaknesses",C60)))</formula>
    </cfRule>
    <cfRule type="containsText" dxfId="76" priority="112" operator="containsText" text="Minor weaknesses">
      <formula>NOT(ISERROR(SEARCH("Minor weaknesses",C60)))</formula>
    </cfRule>
    <cfRule type="containsText" dxfId="75" priority="111" operator="containsText" text="Meet">
      <formula>NOT(ISERROR(SEARCH("Meet",C60)))</formula>
    </cfRule>
    <cfRule type="containsText" dxfId="74" priority="109" operator="containsText" text="Does not meet">
      <formula>NOT(ISERROR(SEARCH("Does not meet",C60)))</formula>
    </cfRule>
    <cfRule type="cellIs" dxfId="73" priority="108" operator="equal">
      <formula>3</formula>
    </cfRule>
    <cfRule type="containsText" dxfId="72" priority="107" operator="containsText" text="Does not meet">
      <formula>NOT(ISERROR(SEARCH("Does not meet",C60)))</formula>
    </cfRule>
    <cfRule type="containsText" dxfId="71" priority="110" operator="containsText" text="Exceed">
      <formula>NOT(ISERROR(SEARCH("Exceed",C60)))</formula>
    </cfRule>
  </conditionalFormatting>
  <conditionalFormatting sqref="C73">
    <cfRule type="containsText" dxfId="70" priority="106" operator="containsText" text="Does not meet">
      <formula>NOT(ISERROR(SEARCH("Does not meet",C73)))</formula>
    </cfRule>
    <cfRule type="containsText" dxfId="69" priority="104" operator="containsText" text="Minor weaknesses">
      <formula>NOT(ISERROR(SEARCH("Minor weaknesses",C73)))</formula>
    </cfRule>
    <cfRule type="containsText" dxfId="68" priority="103" operator="containsText" text="Meet">
      <formula>NOT(ISERROR(SEARCH("Meet",C73)))</formula>
    </cfRule>
    <cfRule type="containsText" dxfId="67" priority="102" operator="containsText" text="Exceed">
      <formula>NOT(ISERROR(SEARCH("Exceed",C73)))</formula>
    </cfRule>
    <cfRule type="containsText" dxfId="66" priority="105" operator="containsText" text="Major Weaknesses">
      <formula>NOT(ISERROR(SEARCH("Major Weaknesses",C73)))</formula>
    </cfRule>
    <cfRule type="cellIs" dxfId="65" priority="100" operator="equal">
      <formula>3</formula>
    </cfRule>
    <cfRule type="containsText" dxfId="64" priority="99" operator="containsText" text="Does not meet">
      <formula>NOT(ISERROR(SEARCH("Does not meet",C73)))</formula>
    </cfRule>
    <cfRule type="containsText" dxfId="63" priority="101" operator="containsText" text="Does not meet">
      <formula>NOT(ISERROR(SEARCH("Does not meet",C73)))</formula>
    </cfRule>
  </conditionalFormatting>
  <conditionalFormatting sqref="C92">
    <cfRule type="containsText" dxfId="62" priority="91" operator="containsText" text="Does not meet">
      <formula>NOT(ISERROR(SEARCH("Does not meet",C92)))</formula>
    </cfRule>
    <cfRule type="cellIs" dxfId="61" priority="92" operator="equal">
      <formula>3</formula>
    </cfRule>
    <cfRule type="containsText" dxfId="60" priority="93" operator="containsText" text="Does not meet">
      <formula>NOT(ISERROR(SEARCH("Does not meet",C92)))</formula>
    </cfRule>
    <cfRule type="containsText" dxfId="59" priority="94" operator="containsText" text="Exceed">
      <formula>NOT(ISERROR(SEARCH("Exceed",C92)))</formula>
    </cfRule>
    <cfRule type="containsText" dxfId="58" priority="96" operator="containsText" text="Minor weaknesses">
      <formula>NOT(ISERROR(SEARCH("Minor weaknesses",C92)))</formula>
    </cfRule>
    <cfRule type="containsText" dxfId="57" priority="98" operator="containsText" text="Does not meet">
      <formula>NOT(ISERROR(SEARCH("Does not meet",C92)))</formula>
    </cfRule>
    <cfRule type="containsText" dxfId="56" priority="95" operator="containsText" text="Meet">
      <formula>NOT(ISERROR(SEARCH("Meet",C92)))</formula>
    </cfRule>
    <cfRule type="containsText" dxfId="55" priority="97" operator="containsText" text="Major Weaknesses">
      <formula>NOT(ISERROR(SEARCH("Major Weaknesses",C92)))</formula>
    </cfRule>
  </conditionalFormatting>
  <conditionalFormatting sqref="C108">
    <cfRule type="containsText" dxfId="54" priority="5" operator="containsText" text="Meet">
      <formula>NOT(ISERROR(SEARCH("Meet",C108)))</formula>
    </cfRule>
    <cfRule type="containsText" dxfId="53" priority="6" operator="containsText" text="Minor weaknesses">
      <formula>NOT(ISERROR(SEARCH("Minor weaknesses",C108)))</formula>
    </cfRule>
    <cfRule type="containsText" dxfId="52" priority="7" operator="containsText" text="Major Weaknesses">
      <formula>NOT(ISERROR(SEARCH("Major Weaknesses",C108)))</formula>
    </cfRule>
    <cfRule type="containsText" dxfId="51" priority="8" operator="containsText" text="Does not meet">
      <formula>NOT(ISERROR(SEARCH("Does not meet",C108)))</formula>
    </cfRule>
    <cfRule type="containsText" dxfId="50" priority="1" operator="containsText" text="Does not meet">
      <formula>NOT(ISERROR(SEARCH("Does not meet",C108)))</formula>
    </cfRule>
    <cfRule type="cellIs" dxfId="49" priority="2" operator="equal">
      <formula>3</formula>
    </cfRule>
    <cfRule type="containsText" dxfId="48" priority="3" operator="containsText" text="Does not meet">
      <formula>NOT(ISERROR(SEARCH("Does not meet",C108)))</formula>
    </cfRule>
    <cfRule type="containsText" dxfId="47" priority="4" operator="containsText" text="Exceed">
      <formula>NOT(ISERROR(SEARCH("Exceed",C108)))</formula>
    </cfRule>
  </conditionalFormatting>
  <conditionalFormatting sqref="C17:D17">
    <cfRule type="containsText" dxfId="46" priority="197" operator="containsText" text="Does not meet">
      <formula>NOT(ISERROR(SEARCH("Does not meet",C17)))</formula>
    </cfRule>
    <cfRule type="containsText" dxfId="45" priority="139" operator="containsText" text="Does not meet">
      <formula>NOT(ISERROR(SEARCH("Does not meet",C17)))</formula>
    </cfRule>
    <cfRule type="containsText" dxfId="44" priority="196" operator="containsText" text="Major Weaknesses">
      <formula>NOT(ISERROR(SEARCH("Major Weaknesses",C17)))</formula>
    </cfRule>
    <cfRule type="containsText" dxfId="43" priority="195" operator="containsText" text="Minor weaknesses">
      <formula>NOT(ISERROR(SEARCH("Minor weaknesses",C17)))</formula>
    </cfRule>
    <cfRule type="containsText" dxfId="42" priority="191" operator="containsText" text="Meet">
      <formula>NOT(ISERROR(SEARCH("Meet",C17)))</formula>
    </cfRule>
    <cfRule type="containsText" dxfId="41" priority="190" operator="containsText" text="Exceed">
      <formula>NOT(ISERROR(SEARCH("Exceed",C17)))</formula>
    </cfRule>
    <cfRule type="containsText" dxfId="40" priority="183" operator="containsText" text="Does not meet">
      <formula>NOT(ISERROR(SEARCH("Does not meet",C17)))</formula>
    </cfRule>
    <cfRule type="cellIs" dxfId="39" priority="142" operator="equal">
      <formula>3</formula>
    </cfRule>
  </conditionalFormatting>
  <conditionalFormatting sqref="D1">
    <cfRule type="cellIs" dxfId="38" priority="203" operator="equal">
      <formula>"Instructions!A1"</formula>
    </cfRule>
    <cfRule type="containsText" dxfId="37" priority="201" operator="containsText" text="Does not meet">
      <formula>NOT(ISERROR(SEARCH("Does not meet",D1)))</formula>
    </cfRule>
    <cfRule type="cellIs" dxfId="36" priority="202" operator="equal">
      <formula>$A$1</formula>
    </cfRule>
  </conditionalFormatting>
  <conditionalFormatting sqref="D2">
    <cfRule type="cellIs" dxfId="35" priority="198" operator="equal">
      <formula>$D$1</formula>
    </cfRule>
  </conditionalFormatting>
  <conditionalFormatting sqref="D17">
    <cfRule type="cellIs" dxfId="34" priority="141" operator="equal">
      <formula>"4$F$27"</formula>
    </cfRule>
    <cfRule type="cellIs" dxfId="33" priority="140" operator="equal">
      <formula>4</formula>
    </cfRule>
    <cfRule type="cellIs" dxfId="32" priority="146" operator="equal">
      <formula>0</formula>
    </cfRule>
    <cfRule type="cellIs" dxfId="31" priority="144" operator="equal">
      <formula>2</formula>
    </cfRule>
    <cfRule type="cellIs" dxfId="30" priority="145" operator="equal">
      <formula>1</formula>
    </cfRule>
  </conditionalFormatting>
  <conditionalFormatting sqref="D33">
    <cfRule type="cellIs" dxfId="29" priority="87" operator="equal">
      <formula>3</formula>
    </cfRule>
    <cfRule type="cellIs" dxfId="28" priority="85" operator="equal">
      <formula>4</formula>
    </cfRule>
    <cfRule type="cellIs" dxfId="27" priority="89" operator="equal">
      <formula>1</formula>
    </cfRule>
    <cfRule type="cellIs" dxfId="26" priority="90" operator="equal">
      <formula>0</formula>
    </cfRule>
    <cfRule type="cellIs" dxfId="25" priority="86" operator="equal">
      <formula>"4$F$27"</formula>
    </cfRule>
    <cfRule type="cellIs" dxfId="24" priority="88" operator="equal">
      <formula>2</formula>
    </cfRule>
  </conditionalFormatting>
  <conditionalFormatting sqref="D48">
    <cfRule type="cellIs" dxfId="23" priority="81" operator="equal">
      <formula>3</formula>
    </cfRule>
    <cfRule type="cellIs" dxfId="22" priority="84" operator="equal">
      <formula>0</formula>
    </cfRule>
    <cfRule type="cellIs" dxfId="21" priority="83" operator="equal">
      <formula>1</formula>
    </cfRule>
    <cfRule type="cellIs" dxfId="20" priority="82" operator="equal">
      <formula>2</formula>
    </cfRule>
    <cfRule type="cellIs" dxfId="19" priority="80" operator="equal">
      <formula>"4$F$27"</formula>
    </cfRule>
    <cfRule type="cellIs" dxfId="18" priority="79" operator="equal">
      <formula>4</formula>
    </cfRule>
  </conditionalFormatting>
  <conditionalFormatting sqref="D60">
    <cfRule type="cellIs" dxfId="17" priority="67" operator="equal">
      <formula>4</formula>
    </cfRule>
    <cfRule type="cellIs" dxfId="16" priority="68" operator="equal">
      <formula>"4$F$27"</formula>
    </cfRule>
    <cfRule type="cellIs" dxfId="15" priority="69" operator="equal">
      <formula>3</formula>
    </cfRule>
    <cfRule type="cellIs" dxfId="14" priority="70" operator="equal">
      <formula>2</formula>
    </cfRule>
    <cfRule type="cellIs" dxfId="13" priority="71" operator="equal">
      <formula>1</formula>
    </cfRule>
    <cfRule type="cellIs" dxfId="12" priority="72" operator="equal">
      <formula>0</formula>
    </cfRule>
  </conditionalFormatting>
  <conditionalFormatting sqref="D73">
    <cfRule type="cellIs" dxfId="11" priority="61" operator="equal">
      <formula>4</formula>
    </cfRule>
    <cfRule type="cellIs" dxfId="10" priority="62" operator="equal">
      <formula>"4$F$27"</formula>
    </cfRule>
    <cfRule type="cellIs" dxfId="9" priority="64" operator="equal">
      <formula>2</formula>
    </cfRule>
    <cfRule type="cellIs" dxfId="8" priority="65" operator="equal">
      <formula>1</formula>
    </cfRule>
    <cfRule type="cellIs" dxfId="7" priority="66" operator="equal">
      <formula>0</formula>
    </cfRule>
    <cfRule type="cellIs" dxfId="6" priority="63" operator="equal">
      <formula>3</formula>
    </cfRule>
  </conditionalFormatting>
  <conditionalFormatting sqref="D92">
    <cfRule type="cellIs" dxfId="5" priority="60" operator="equal">
      <formula>0</formula>
    </cfRule>
    <cfRule type="cellIs" dxfId="4" priority="57" operator="equal">
      <formula>3</formula>
    </cfRule>
    <cfRule type="cellIs" dxfId="3" priority="56" operator="equal">
      <formula>"4$F$27"</formula>
    </cfRule>
    <cfRule type="cellIs" dxfId="2" priority="55" operator="equal">
      <formula>4</formula>
    </cfRule>
    <cfRule type="cellIs" dxfId="1" priority="59" operator="equal">
      <formula>1</formula>
    </cfRule>
    <cfRule type="cellIs" dxfId="0" priority="58" operator="equal">
      <formula>2</formula>
    </cfRule>
  </conditionalFormatting>
  <dataValidations count="2">
    <dataValidation type="list" showInputMessage="1" showErrorMessage="1" promptTitle="Select one" prompt="Select one" sqref="G10" xr:uid="{B597C49E-4900-0948-AC7F-E118DC36076D}">
      <formula1>$D$1:$D$5</formula1>
    </dataValidation>
    <dataValidation type="list" allowBlank="1" showInputMessage="1" showErrorMessage="1" promptTitle="Assessment Value" prompt="Select one" sqref="C92 C60 C73 C33 C48 C17 E108 C108" xr:uid="{EF1428E7-2364-6E4A-8183-86FAE52B6DAD}">
      <formula1>$D$1:$D$5</formula1>
    </dataValidation>
  </dataValidations>
  <pageMargins left="0.7" right="0.7" top="0.75" bottom="0.75" header="0.3" footer="0.3"/>
  <pageSetup scale="6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26DD0546AD5B4CB0D1F1107C8051D6" ma:contentTypeVersion="4" ma:contentTypeDescription="Create a new document." ma:contentTypeScope="" ma:versionID="956b80c4542f213ab0593cd12d9aa681">
  <xsd:schema xmlns:xsd="http://www.w3.org/2001/XMLSchema" xmlns:xs="http://www.w3.org/2001/XMLSchema" xmlns:p="http://schemas.microsoft.com/office/2006/metadata/properties" xmlns:ns2="714e9dd6-973b-4f07-8111-fdb5f4878562" targetNamespace="http://schemas.microsoft.com/office/2006/metadata/properties" ma:root="true" ma:fieldsID="e17eccc8f1d0d2ad33871bf604eecd66" ns2:_="">
    <xsd:import namespace="714e9dd6-973b-4f07-8111-fdb5f48785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4e9dd6-973b-4f07-8111-fdb5f48785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7A0FC1-BC6C-427F-8AB5-7B3952E487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6D00DD-8C21-4E43-AFFB-49BFFAB4FE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4e9dd6-973b-4f07-8111-fdb5f48785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3DA798-B22D-484E-97AD-50BF5027AAC2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4447dd6a-a4a1-440b-a6a3-9124ef1ee017}" enabled="1" method="Privileged" siteId="{7a18110d-ef9b-4274-acef-e62ab0fe28e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Titre</vt:lpstr>
      <vt:lpstr>Projet</vt:lpstr>
      <vt:lpstr>Projet!Zone_d_impression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Sophie D'Astous</cp:lastModifiedBy>
  <cp:revision/>
  <dcterms:created xsi:type="dcterms:W3CDTF">2022-12-19T15:09:52Z</dcterms:created>
  <dcterms:modified xsi:type="dcterms:W3CDTF">2024-01-23T15:01:52Z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447dd6a-a4a1-440b-a6a3-9124ef1ee017_Enabled">
    <vt:lpwstr>true</vt:lpwstr>
  </property>
  <property fmtid="{D5CDD505-2E9C-101B-9397-08002B2CF9AE}" pid="3" name="MSIP_Label_4447dd6a-a4a1-440b-a6a3-9124ef1ee017_SetDate">
    <vt:lpwstr>2023-02-13T16:31:28Z</vt:lpwstr>
  </property>
  <property fmtid="{D5CDD505-2E9C-101B-9397-08002B2CF9AE}" pid="4" name="MSIP_Label_4447dd6a-a4a1-440b-a6a3-9124ef1ee017_Method">
    <vt:lpwstr>Privileged</vt:lpwstr>
  </property>
  <property fmtid="{D5CDD505-2E9C-101B-9397-08002B2CF9AE}" pid="5" name="MSIP_Label_4447dd6a-a4a1-440b-a6a3-9124ef1ee017_Name">
    <vt:lpwstr>NO TECH DATA</vt:lpwstr>
  </property>
  <property fmtid="{D5CDD505-2E9C-101B-9397-08002B2CF9AE}" pid="6" name="MSIP_Label_4447dd6a-a4a1-440b-a6a3-9124ef1ee017_SiteId">
    <vt:lpwstr>7a18110d-ef9b-4274-acef-e62ab0fe28ed</vt:lpwstr>
  </property>
  <property fmtid="{D5CDD505-2E9C-101B-9397-08002B2CF9AE}" pid="7" name="MSIP_Label_4447dd6a-a4a1-440b-a6a3-9124ef1ee017_ActionId">
    <vt:lpwstr>8479059b-7dc6-4273-a11e-6094bbb7b5be</vt:lpwstr>
  </property>
  <property fmtid="{D5CDD505-2E9C-101B-9397-08002B2CF9AE}" pid="8" name="MSIP_Label_4447dd6a-a4a1-440b-a6a3-9124ef1ee017_ContentBits">
    <vt:lpwstr>0</vt:lpwstr>
  </property>
  <property fmtid="{D5CDD505-2E9C-101B-9397-08002B2CF9AE}" pid="9" name="ContentTypeId">
    <vt:lpwstr>0x0101001226DD0546AD5B4CB0D1F1107C8051D6</vt:lpwstr>
  </property>
</Properties>
</file>